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0 CONTRACTS\2020 IT PROJECTS\P20127 (IFB)- CISCO GIGABIT NETWORK CORE EQUIPMENT REPLACEMENT -FEDERAL FUND - pending\Bid Form 1-B for IFB P20127\"/>
    </mc:Choice>
  </mc:AlternateContent>
  <xr:revisionPtr revIDLastSave="0" documentId="13_ncr:1_{86E73330-4457-4D34-A7AC-7A08D01AAE29}" xr6:coauthVersionLast="45" xr6:coauthVersionMax="45" xr10:uidLastSave="{00000000-0000-0000-0000-000000000000}"/>
  <bookViews>
    <workbookView xWindow="28680" yWindow="-120" windowWidth="25440" windowHeight="15390" xr2:uid="{CCEBAA9A-8F54-4DAB-B92D-4D1799EB3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22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 l="1"/>
  <c r="F25" i="1" s="1"/>
</calcChain>
</file>

<file path=xl/sharedStrings.xml><?xml version="1.0" encoding="utf-8"?>
<sst xmlns="http://schemas.openxmlformats.org/spreadsheetml/2006/main" count="50" uniqueCount="48">
  <si>
    <t>Item Name</t>
  </si>
  <si>
    <t>Description</t>
  </si>
  <si>
    <t>Quantity</t>
  </si>
  <si>
    <t>C9500-48Y4C-A</t>
  </si>
  <si>
    <t>Catalyst 9500 48-port x 1/10/25G + 4 port 40/100G, Advantage</t>
  </si>
  <si>
    <t>C9500-NW-A</t>
  </si>
  <si>
    <t>C9500 Network Stack, Advantage</t>
  </si>
  <si>
    <t>S9500UK9-169</t>
  </si>
  <si>
    <t>Universal</t>
  </si>
  <si>
    <t>C9K-PWR-650WAC-R</t>
  </si>
  <si>
    <t>650W AC Config 4 Power Supply front to back cooling</t>
  </si>
  <si>
    <t>C9K-PWR-650WAC-R/2</t>
  </si>
  <si>
    <t>CAB-9K12A-NA</t>
  </si>
  <si>
    <t>Power Cord, 125VAC 13A NEMA 5-15 Plug, North America</t>
  </si>
  <si>
    <t>C9K-F1-SSD-BLANK</t>
  </si>
  <si>
    <t>Cisco pluggable SSD storage</t>
  </si>
  <si>
    <t>C9K-T1-FANTRAY</t>
  </si>
  <si>
    <t>Catalyst 9500 Type 4 front to back cooling Fan</t>
  </si>
  <si>
    <t>C9500-DNA-48Y4C-A</t>
  </si>
  <si>
    <t>C9500 DNA Advantage, Term License</t>
  </si>
  <si>
    <t>C9500-DNA-A-3Y</t>
  </si>
  <si>
    <t>Cisco Catalyst 9500 DNA Advantage 3 Year License</t>
  </si>
  <si>
    <t>PI-LFAS-T</t>
  </si>
  <si>
    <t>Prime Infrastructure Lifecycle &amp; Assurance Term-Smart Lic</t>
  </si>
  <si>
    <t>PI-LFAS-AP-T-3Y</t>
  </si>
  <si>
    <t>PI Dev Lic for Lifecycle &amp; Assurance term 3Y</t>
  </si>
  <si>
    <t>NETWORK-PNP-LIC</t>
  </si>
  <si>
    <t>Network Plug-n-Play Connect for zero-touch device deployment</t>
  </si>
  <si>
    <t>QSF-40-G-LR4=</t>
  </si>
  <si>
    <t>QSFP 40GBASE-LR4 OTN Transceiver, LC, 10KM</t>
  </si>
  <si>
    <t>SFP-10G-ER=</t>
  </si>
  <si>
    <t>10GBASE-ER SFP Module</t>
  </si>
  <si>
    <t>SFP-10G-SR=</t>
  </si>
  <si>
    <t>10GBASE-SR SFP Module</t>
  </si>
  <si>
    <t>QSFP-40/100-SRBD=</t>
  </si>
  <si>
    <t>100G and 40GBASE SR-BiDi QSFP Transceiver, LC, 100m</t>
  </si>
  <si>
    <t>SFP-10G-AOCM3M=</t>
  </si>
  <si>
    <t>10GBASE Active Optical SFP+ Cable, 3M</t>
  </si>
  <si>
    <t>Unit Price</t>
  </si>
  <si>
    <t>Extended Total Price</t>
  </si>
  <si>
    <r>
      <t xml:space="preserve">Freight Charge
</t>
    </r>
    <r>
      <rPr>
        <b/>
        <sz val="11"/>
        <color rgb="FFFF0000"/>
        <rFont val="Calibri"/>
        <family val="2"/>
        <scheme val="minor"/>
      </rPr>
      <t xml:space="preserve"> (if not included in the unit price of the items)</t>
    </r>
  </si>
  <si>
    <t>Sales Tax (9.25%)</t>
  </si>
  <si>
    <t>Subtotal (taxable)</t>
  </si>
  <si>
    <t>Subtotal (Non-Taxable)</t>
  </si>
  <si>
    <t>Taxable
(Y/N)</t>
  </si>
  <si>
    <t>TOTAL</t>
  </si>
  <si>
    <t xml:space="preserve"> </t>
  </si>
  <si>
    <t>BID FORM 1-B SCHEDULE OF PRICES AND QUANTITIES - ATTACHMENT 1
IFB P20127
GIGABIT NETWORK CORE EQUIPMENT REPLACEMENT
August 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</si>
</sst>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164" fontId="0" fillId="0" borderId="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right" vertical="center" wrapText="1"/>
      <protection hidden="1"/>
    </xf>
    <xf numFmtId="0" fontId="2" fillId="2" borderId="6" xfId="0" applyFont="1" applyFill="1" applyBorder="1" applyAlignment="1" applyProtection="1">
      <alignment horizontal="right" vertical="center" wrapText="1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2" fillId="2" borderId="13" xfId="0" applyFont="1" applyFill="1" applyBorder="1" applyAlignment="1" applyProtection="1">
      <alignment horizontal="right" vertical="center" wrapText="1"/>
      <protection hidden="1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2" fillId="2" borderId="15" xfId="0" applyFont="1" applyFill="1" applyBorder="1" applyAlignment="1" applyProtection="1">
      <alignment horizontal="right" vertical="center" wrapText="1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2" fillId="2" borderId="2" xfId="0" applyFont="1" applyFill="1" applyBorder="1" applyAlignment="1" applyProtection="1">
      <alignment horizontal="right" vertical="center" wrapText="1"/>
      <protection hidden="1"/>
    </xf>
    <xf numFmtId="0" fontId="2" fillId="2" borderId="2" xfId="0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0" fontId="1" fillId="2" borderId="7" xfId="0" applyFont="1" applyFill="1" applyBorder="1" applyAlignment="1" applyProtection="1">
      <alignment horizontal="right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4" xfId="0" applyFill="1" applyBorder="1" applyProtection="1">
      <protection hidden="1"/>
    </xf>
    <xf numFmtId="0" fontId="1" fillId="2" borderId="16" xfId="0" applyFont="1" applyFill="1" applyBorder="1" applyAlignment="1" applyProtection="1">
      <alignment horizontal="right"/>
      <protection hidden="1"/>
    </xf>
    <xf numFmtId="0" fontId="0" fillId="2" borderId="17" xfId="0" applyFill="1" applyBorder="1" applyAlignment="1" applyProtection="1">
      <alignment horizontal="right"/>
      <protection hidden="1"/>
    </xf>
    <xf numFmtId="0" fontId="1" fillId="2" borderId="5" xfId="0" applyFont="1" applyFill="1" applyBorder="1" applyAlignment="1" applyProtection="1">
      <alignment horizontal="right" wrapText="1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0F6E-2FA2-48CE-B60B-D28CE1FE719F}">
  <dimension ref="A1:G26"/>
  <sheetViews>
    <sheetView tabSelected="1" zoomScale="130" zoomScaleNormal="130" workbookViewId="0">
      <selection activeCell="E3" sqref="E3"/>
    </sheetView>
  </sheetViews>
  <sheetFormatPr defaultRowHeight="15" x14ac:dyDescent="0.25"/>
  <cols>
    <col min="1" max="1" width="25.28515625" customWidth="1"/>
    <col min="2" max="2" width="41.7109375" customWidth="1"/>
    <col min="3" max="3" width="8.42578125" customWidth="1"/>
    <col min="4" max="4" width="11" style="2" customWidth="1"/>
    <col min="5" max="5" width="10.42578125" customWidth="1"/>
    <col min="6" max="6" width="11.5703125" customWidth="1"/>
  </cols>
  <sheetData>
    <row r="1" spans="1:7" ht="68.25" customHeight="1" thickBot="1" x14ac:dyDescent="0.3">
      <c r="A1" s="9" t="s">
        <v>47</v>
      </c>
      <c r="B1" s="10"/>
      <c r="C1" s="10"/>
      <c r="D1" s="10"/>
      <c r="E1" s="10"/>
      <c r="F1" s="11"/>
    </row>
    <row r="2" spans="1:7" ht="51" customHeight="1" thickBot="1" x14ac:dyDescent="0.3">
      <c r="A2" s="12" t="s">
        <v>0</v>
      </c>
      <c r="B2" s="13" t="s">
        <v>1</v>
      </c>
      <c r="C2" s="13" t="s">
        <v>44</v>
      </c>
      <c r="D2" s="13" t="s">
        <v>2</v>
      </c>
      <c r="E2" s="13" t="s">
        <v>38</v>
      </c>
      <c r="F2" s="14" t="s">
        <v>39</v>
      </c>
      <c r="G2" s="1"/>
    </row>
    <row r="3" spans="1:7" ht="30.75" thickTop="1" x14ac:dyDescent="0.25">
      <c r="A3" s="15" t="s">
        <v>3</v>
      </c>
      <c r="B3" s="15" t="s">
        <v>4</v>
      </c>
      <c r="C3" s="3" t="s">
        <v>46</v>
      </c>
      <c r="D3" s="16">
        <v>8</v>
      </c>
      <c r="E3" s="6" t="s">
        <v>46</v>
      </c>
      <c r="F3" s="19" t="e">
        <f>D3*E3</f>
        <v>#VALUE!</v>
      </c>
    </row>
    <row r="4" spans="1:7" x14ac:dyDescent="0.25">
      <c r="A4" s="17" t="s">
        <v>5</v>
      </c>
      <c r="B4" s="17" t="s">
        <v>6</v>
      </c>
      <c r="C4" s="4"/>
      <c r="D4" s="18">
        <v>8</v>
      </c>
      <c r="E4" s="7"/>
      <c r="F4" s="19">
        <f t="shared" ref="F4:F20" si="0">D4*E4</f>
        <v>0</v>
      </c>
    </row>
    <row r="5" spans="1:7" x14ac:dyDescent="0.25">
      <c r="A5" s="17" t="s">
        <v>7</v>
      </c>
      <c r="B5" s="17" t="s">
        <v>8</v>
      </c>
      <c r="C5" s="4"/>
      <c r="D5" s="18">
        <v>8</v>
      </c>
      <c r="E5" s="7"/>
      <c r="F5" s="19">
        <f t="shared" si="0"/>
        <v>0</v>
      </c>
    </row>
    <row r="6" spans="1:7" ht="30" x14ac:dyDescent="0.25">
      <c r="A6" s="17" t="s">
        <v>9</v>
      </c>
      <c r="B6" s="17" t="s">
        <v>10</v>
      </c>
      <c r="C6" s="4"/>
      <c r="D6" s="18">
        <v>8</v>
      </c>
      <c r="E6" s="7"/>
      <c r="F6" s="19">
        <f t="shared" si="0"/>
        <v>0</v>
      </c>
    </row>
    <row r="7" spans="1:7" ht="30" x14ac:dyDescent="0.25">
      <c r="A7" s="17" t="s">
        <v>11</v>
      </c>
      <c r="B7" s="17" t="s">
        <v>10</v>
      </c>
      <c r="C7" s="4"/>
      <c r="D7" s="18">
        <v>8</v>
      </c>
      <c r="E7" s="7"/>
      <c r="F7" s="19">
        <f t="shared" si="0"/>
        <v>0</v>
      </c>
    </row>
    <row r="8" spans="1:7" ht="30" x14ac:dyDescent="0.25">
      <c r="A8" s="17" t="s">
        <v>12</v>
      </c>
      <c r="B8" s="17" t="s">
        <v>13</v>
      </c>
      <c r="C8" s="4"/>
      <c r="D8" s="18">
        <v>16</v>
      </c>
      <c r="E8" s="7"/>
      <c r="F8" s="19">
        <f t="shared" si="0"/>
        <v>0</v>
      </c>
    </row>
    <row r="9" spans="1:7" x14ac:dyDescent="0.25">
      <c r="A9" s="17" t="s">
        <v>14</v>
      </c>
      <c r="B9" s="17" t="s">
        <v>15</v>
      </c>
      <c r="C9" s="4"/>
      <c r="D9" s="18">
        <v>8</v>
      </c>
      <c r="E9" s="7"/>
      <c r="F9" s="19">
        <f t="shared" si="0"/>
        <v>0</v>
      </c>
    </row>
    <row r="10" spans="1:7" x14ac:dyDescent="0.25">
      <c r="A10" s="17" t="s">
        <v>16</v>
      </c>
      <c r="B10" s="17" t="s">
        <v>17</v>
      </c>
      <c r="C10" s="4"/>
      <c r="D10" s="18">
        <v>16</v>
      </c>
      <c r="E10" s="7"/>
      <c r="F10" s="19">
        <f t="shared" si="0"/>
        <v>0</v>
      </c>
    </row>
    <row r="11" spans="1:7" x14ac:dyDescent="0.25">
      <c r="A11" s="17" t="s">
        <v>18</v>
      </c>
      <c r="B11" s="17" t="s">
        <v>19</v>
      </c>
      <c r="C11" s="4"/>
      <c r="D11" s="18">
        <v>8</v>
      </c>
      <c r="E11" s="7"/>
      <c r="F11" s="19">
        <f t="shared" si="0"/>
        <v>0</v>
      </c>
    </row>
    <row r="12" spans="1:7" ht="15" customHeight="1" x14ac:dyDescent="0.25">
      <c r="A12" s="17" t="s">
        <v>20</v>
      </c>
      <c r="B12" s="17" t="s">
        <v>21</v>
      </c>
      <c r="C12" s="4"/>
      <c r="D12" s="18">
        <v>8</v>
      </c>
      <c r="E12" s="7"/>
      <c r="F12" s="19">
        <f t="shared" si="0"/>
        <v>0</v>
      </c>
    </row>
    <row r="13" spans="1:7" ht="30" x14ac:dyDescent="0.25">
      <c r="A13" s="17" t="s">
        <v>22</v>
      </c>
      <c r="B13" s="17" t="s">
        <v>23</v>
      </c>
      <c r="C13" s="4"/>
      <c r="D13" s="18">
        <v>24</v>
      </c>
      <c r="E13" s="7"/>
      <c r="F13" s="19">
        <f t="shared" si="0"/>
        <v>0</v>
      </c>
    </row>
    <row r="14" spans="1:7" ht="30" x14ac:dyDescent="0.25">
      <c r="A14" s="17" t="s">
        <v>24</v>
      </c>
      <c r="B14" s="17" t="s">
        <v>25</v>
      </c>
      <c r="C14" s="4"/>
      <c r="D14" s="18">
        <v>24</v>
      </c>
      <c r="E14" s="7"/>
      <c r="F14" s="19">
        <f t="shared" si="0"/>
        <v>0</v>
      </c>
    </row>
    <row r="15" spans="1:7" ht="30" x14ac:dyDescent="0.25">
      <c r="A15" s="17" t="s">
        <v>26</v>
      </c>
      <c r="B15" s="17" t="s">
        <v>27</v>
      </c>
      <c r="C15" s="4"/>
      <c r="D15" s="18">
        <v>8</v>
      </c>
      <c r="E15" s="7"/>
      <c r="F15" s="19">
        <f t="shared" si="0"/>
        <v>0</v>
      </c>
    </row>
    <row r="16" spans="1:7" ht="30" x14ac:dyDescent="0.25">
      <c r="A16" s="17" t="s">
        <v>28</v>
      </c>
      <c r="B16" s="17" t="s">
        <v>29</v>
      </c>
      <c r="C16" s="4"/>
      <c r="D16" s="18">
        <v>12</v>
      </c>
      <c r="E16" s="7"/>
      <c r="F16" s="19">
        <f t="shared" si="0"/>
        <v>0</v>
      </c>
    </row>
    <row r="17" spans="1:6" x14ac:dyDescent="0.25">
      <c r="A17" s="17" t="s">
        <v>30</v>
      </c>
      <c r="B17" s="17" t="s">
        <v>31</v>
      </c>
      <c r="C17" s="4"/>
      <c r="D17" s="18">
        <v>8</v>
      </c>
      <c r="E17" s="7"/>
      <c r="F17" s="19">
        <f t="shared" si="0"/>
        <v>0</v>
      </c>
    </row>
    <row r="18" spans="1:6" x14ac:dyDescent="0.25">
      <c r="A18" s="17" t="s">
        <v>32</v>
      </c>
      <c r="B18" s="17" t="s">
        <v>33</v>
      </c>
      <c r="C18" s="4"/>
      <c r="D18" s="18">
        <v>16</v>
      </c>
      <c r="E18" s="7"/>
      <c r="F18" s="19">
        <f t="shared" si="0"/>
        <v>0</v>
      </c>
    </row>
    <row r="19" spans="1:6" ht="30" x14ac:dyDescent="0.25">
      <c r="A19" s="17" t="s">
        <v>34</v>
      </c>
      <c r="B19" s="17" t="s">
        <v>35</v>
      </c>
      <c r="C19" s="4"/>
      <c r="D19" s="18">
        <v>16</v>
      </c>
      <c r="E19" s="7"/>
      <c r="F19" s="19">
        <f t="shared" si="0"/>
        <v>0</v>
      </c>
    </row>
    <row r="20" spans="1:6" ht="15.75" thickBot="1" x14ac:dyDescent="0.3">
      <c r="A20" s="20" t="s">
        <v>36</v>
      </c>
      <c r="B20" s="20" t="s">
        <v>37</v>
      </c>
      <c r="C20" s="5"/>
      <c r="D20" s="21">
        <v>4</v>
      </c>
      <c r="E20" s="8"/>
      <c r="F20" s="19">
        <f t="shared" si="0"/>
        <v>0</v>
      </c>
    </row>
    <row r="21" spans="1:6" ht="15.75" thickTop="1" x14ac:dyDescent="0.25">
      <c r="A21" s="22" t="s">
        <v>42</v>
      </c>
      <c r="B21" s="22"/>
      <c r="C21" s="23"/>
      <c r="D21" s="24"/>
      <c r="E21" s="25"/>
      <c r="F21" s="25" t="e">
        <f>SUM(F3:F10,F15:F20)</f>
        <v>#VALUE!</v>
      </c>
    </row>
    <row r="22" spans="1:6" x14ac:dyDescent="0.25">
      <c r="A22" s="26" t="s">
        <v>43</v>
      </c>
      <c r="B22" s="27"/>
      <c r="C22" s="28"/>
      <c r="D22" s="29"/>
      <c r="E22" s="30"/>
      <c r="F22" s="30">
        <f>SUM(F11:F14)</f>
        <v>0</v>
      </c>
    </row>
    <row r="23" spans="1:6" x14ac:dyDescent="0.25">
      <c r="A23" s="31" t="s">
        <v>41</v>
      </c>
      <c r="B23" s="31"/>
      <c r="C23" s="32"/>
      <c r="D23" s="33"/>
      <c r="E23" s="34"/>
      <c r="F23" s="34" t="e">
        <f>F21*9.25%</f>
        <v>#VALUE!</v>
      </c>
    </row>
    <row r="24" spans="1:6" ht="33" customHeight="1" thickBot="1" x14ac:dyDescent="0.3">
      <c r="A24" s="35" t="s">
        <v>40</v>
      </c>
      <c r="B24" s="35"/>
      <c r="C24" s="36"/>
      <c r="D24" s="37"/>
      <c r="E24" s="38"/>
      <c r="F24" s="38"/>
    </row>
    <row r="25" spans="1:6" ht="27" customHeight="1" thickTop="1" thickBot="1" x14ac:dyDescent="0.3">
      <c r="A25" s="39" t="s">
        <v>45</v>
      </c>
      <c r="B25" s="40"/>
      <c r="C25" s="41"/>
      <c r="D25" s="42"/>
      <c r="E25" s="43"/>
      <c r="F25" s="43" t="e">
        <f>SUM(F21:F24)</f>
        <v>#VALUE!</v>
      </c>
    </row>
    <row r="26" spans="1:6" ht="15.75" thickTop="1" x14ac:dyDescent="0.25"/>
  </sheetData>
  <sheetProtection algorithmName="SHA-512" hashValue="vFii2DcCFrhvOK1VpLbvmSoh4RRcbn8tFJ5wYE06uFMUPJzraErNCKVA8tF6na86aEGxMVJGDW77f4P+w0oSvw==" saltValue="uKwGfnoQY7pofjqgpaQWSg==" spinCount="100000" sheet="1"/>
  <mergeCells count="6">
    <mergeCell ref="A1:F1"/>
    <mergeCell ref="A22:B22"/>
    <mergeCell ref="A25:B25"/>
    <mergeCell ref="A21:B21"/>
    <mergeCell ref="A23:B23"/>
    <mergeCell ref="A24:B24"/>
  </mergeCells>
  <printOptions horizontalCentered="1"/>
  <pageMargins left="0.7" right="0.7" top="0.75" bottom="0.75" header="0.3" footer="0.3"/>
  <pageSetup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Lazo, Elena</dc:creator>
  <cp:lastModifiedBy>Lazo, Elena</cp:lastModifiedBy>
  <dcterms:created xsi:type="dcterms:W3CDTF">2020-07-14T16:00:29Z</dcterms:created>
  <dcterms:modified xsi:type="dcterms:W3CDTF">2020-08-07T21:43:02Z</dcterms:modified>
</cp:coreProperties>
</file>